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haredlinks.xml" ContentType="application/vnd.ms-excel.sharedlink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28800" windowHeight="12165"/>
  </bookViews>
  <sheets>
    <sheet name="10、科研学术活动经费4.29" sheetId="1" r:id="rId1"/>
  </sheets>
  <definedNames>
    <definedName name="_xlnm.Print_Area" localSheetId="0">'10、科研学术活动经费4.29'!$A$2:$J$29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<sst xmlns="http://schemas.openxmlformats.org/spreadsheetml/2006/main" count="98" uniqueCount="73">
  <si>
    <t>附件</t>
  </si>
  <si>
    <t>项目支出绩效自评表</t>
  </si>
  <si>
    <r>
      <rPr>
        <sz val="11"/>
        <rFont val="宋体"/>
        <charset val="134"/>
      </rPr>
      <t>（</t>
    </r>
    <r>
      <rPr>
        <sz val="11"/>
        <rFont val="Times New Roman"/>
        <charset val="134"/>
      </rPr>
      <t>2024</t>
    </r>
    <r>
      <rPr>
        <sz val="11"/>
        <rFont val="宋体"/>
        <charset val="134"/>
      </rPr>
      <t>年度）</t>
    </r>
  </si>
  <si>
    <r>
      <rPr>
        <sz val="10"/>
        <rFont val="宋体"/>
        <charset val="134"/>
      </rPr>
      <t>项目名称</t>
    </r>
  </si>
  <si>
    <t>科研学术活动经费</t>
  </si>
  <si>
    <t>主管部门</t>
  </si>
  <si>
    <t>中国共产党北京市委员会党校</t>
  </si>
  <si>
    <t>实施单位</t>
  </si>
  <si>
    <r>
      <rPr>
        <sz val="10"/>
        <rFont val="宋体"/>
        <charset val="134"/>
      </rPr>
      <t>项目资金
（万元）</t>
    </r>
  </si>
  <si>
    <t>年初预算数</t>
  </si>
  <si>
    <t>全年预算数</t>
  </si>
  <si>
    <t>全年执行数</t>
  </si>
  <si>
    <t>分值（10分）</t>
  </si>
  <si>
    <t>执行率</t>
  </si>
  <si>
    <r>
      <rPr>
        <sz val="10"/>
        <rFont val="宋体"/>
        <charset val="134"/>
      </rPr>
      <t>得分</t>
    </r>
  </si>
  <si>
    <t>年度资金总额:</t>
  </si>
  <si>
    <t xml:space="preserve">       其中:当年财政拨款</t>
  </si>
  <si>
    <t>—</t>
  </si>
  <si>
    <t>上年结转资金</t>
  </si>
  <si>
    <t xml:space="preserve">            其他资金</t>
  </si>
  <si>
    <t>年度总体目标</t>
  </si>
  <si>
    <t>预期目标</t>
  </si>
  <si>
    <t>实际完成情况</t>
  </si>
  <si>
    <t>通过举办各类科研学术活动，活跃校园学术氛围，促进校内外学术交流，使教研人员了解学科发展前沿动向，加大对重大理论和现实问题的研究力度，从而进一步提升党校系统教研人员学术素养、提升校（院）学术影响力。</t>
  </si>
  <si>
    <t>按计划组织各类科研学术活动，吸引教研人员参加人数1200人次，基本完成年度目标。</t>
  </si>
  <si>
    <t>绩
效
指
标</t>
  </si>
  <si>
    <r>
      <rPr>
        <sz val="10"/>
        <rFont val="宋体"/>
        <charset val="134"/>
      </rPr>
      <t>一级指标</t>
    </r>
  </si>
  <si>
    <r>
      <rPr>
        <sz val="10"/>
        <rFont val="宋体"/>
        <charset val="134"/>
      </rPr>
      <t>二级指标</t>
    </r>
  </si>
  <si>
    <t>三级指标</t>
  </si>
  <si>
    <t>年度指标值</t>
  </si>
  <si>
    <t>实际完成值</t>
  </si>
  <si>
    <t>分值</t>
  </si>
  <si>
    <t>得分</t>
  </si>
  <si>
    <t>偏差原因分析及改进措施</t>
  </si>
  <si>
    <t>成本指标</t>
  </si>
  <si>
    <t>经济成本指标</t>
  </si>
  <si>
    <t>实际支出数</t>
  </si>
  <si>
    <t>≤30.930456万元</t>
  </si>
  <si>
    <t>30.930456万元</t>
  </si>
  <si>
    <t xml:space="preserve">产出指标
</t>
  </si>
  <si>
    <t>数量指标</t>
  </si>
  <si>
    <t>组织学术讲坛</t>
  </si>
  <si>
    <t>≥49场次</t>
  </si>
  <si>
    <t>49场次</t>
  </si>
  <si>
    <t>组织小型学术会议</t>
  </si>
  <si>
    <t>≥3场次</t>
  </si>
  <si>
    <t>3场次</t>
  </si>
  <si>
    <t>北京党校青年学术论坛</t>
  </si>
  <si>
    <t>≥1次</t>
  </si>
  <si>
    <t>1次</t>
  </si>
  <si>
    <t>北京市党校系统理论研讨会</t>
  </si>
  <si>
    <t>吸引教研人员参加人数</t>
  </si>
  <si>
    <t>≥1200人/次</t>
  </si>
  <si>
    <t>1200人/次</t>
  </si>
  <si>
    <t>质量指标</t>
  </si>
  <si>
    <t>符合《学术规范》（京校发〔2017〕27号）规定</t>
  </si>
  <si>
    <t>=100%</t>
  </si>
  <si>
    <t>符合《主体班外请师资费管理暂行办法》（京校办发〔2020〕9号）规定</t>
  </si>
  <si>
    <t>时效指标</t>
  </si>
  <si>
    <t>≤12月</t>
  </si>
  <si>
    <t>效益指标</t>
  </si>
  <si>
    <t>社会效益指标</t>
  </si>
  <si>
    <t>促进党校内部和对外学术交流</t>
  </si>
  <si>
    <t>有效促进</t>
  </si>
  <si>
    <t>部分期数的学术讲坛参加部门和人数不够多、受众面不够广，下一步要加强广泛宣传，鼓励多部门联合举办，吸引更多教研人员参会，扩大学术讲坛影响力。</t>
  </si>
  <si>
    <t>促进教研人员了解学科发展的前沿动向</t>
  </si>
  <si>
    <t>满意度指标</t>
  </si>
  <si>
    <t>服务对象
满意度指标</t>
  </si>
  <si>
    <t>教研人员满意度</t>
  </si>
  <si>
    <t>≥90%</t>
  </si>
  <si>
    <t>支撑材料不充分。</t>
  </si>
  <si>
    <t>总分：</t>
  </si>
  <si>
    <r>
      <rPr>
        <sz val="10"/>
        <rFont val="宋体"/>
        <charset val="134"/>
      </rPr>
      <t>注：</t>
    </r>
    <r>
      <rPr>
        <sz val="10"/>
        <rFont val="Times New Roman"/>
        <charset val="134"/>
      </rPr>
      <t xml:space="preserve">
   1.</t>
    </r>
    <r>
      <rPr>
        <sz val="10"/>
        <rFont val="宋体"/>
        <charset val="134"/>
      </rPr>
      <t>定量指标若为正向指标，则得分计算方法应用全年实际值（</t>
    </r>
    <r>
      <rPr>
        <sz val="10"/>
        <rFont val="Times New Roman"/>
        <charset val="134"/>
      </rPr>
      <t>B</t>
    </r>
    <r>
      <rPr>
        <sz val="10"/>
        <rFont val="宋体"/>
        <charset val="134"/>
      </rPr>
      <t>）</t>
    </r>
    <r>
      <rPr>
        <sz val="10"/>
        <rFont val="Times New Roman"/>
        <charset val="134"/>
      </rPr>
      <t>/</t>
    </r>
    <r>
      <rPr>
        <sz val="10"/>
        <rFont val="宋体"/>
        <charset val="134"/>
      </rPr>
      <t>年度指标值（</t>
    </r>
    <r>
      <rPr>
        <sz val="10"/>
        <rFont val="Times New Roman"/>
        <charset val="134"/>
      </rPr>
      <t>A</t>
    </r>
    <r>
      <rPr>
        <sz val="10"/>
        <rFont val="宋体"/>
        <charset val="134"/>
      </rPr>
      <t>）</t>
    </r>
    <r>
      <rPr>
        <sz val="10"/>
        <rFont val="Times New Roman"/>
        <charset val="134"/>
      </rPr>
      <t>*</t>
    </r>
    <r>
      <rPr>
        <sz val="10"/>
        <rFont val="宋体"/>
        <charset val="134"/>
      </rPr>
      <t>该指标分值；若定量指标为反向指标，则得分计算方法应用年度指标值（</t>
    </r>
    <r>
      <rPr>
        <sz val="10"/>
        <rFont val="Times New Roman"/>
        <charset val="134"/>
      </rPr>
      <t>A</t>
    </r>
    <r>
      <rPr>
        <sz val="10"/>
        <rFont val="宋体"/>
        <charset val="134"/>
      </rPr>
      <t>）</t>
    </r>
    <r>
      <rPr>
        <sz val="10"/>
        <rFont val="Times New Roman"/>
        <charset val="134"/>
      </rPr>
      <t>/</t>
    </r>
    <r>
      <rPr>
        <sz val="10"/>
        <rFont val="宋体"/>
        <charset val="134"/>
      </rPr>
      <t>全年实际值（</t>
    </r>
    <r>
      <rPr>
        <sz val="10"/>
        <rFont val="Times New Roman"/>
        <charset val="134"/>
      </rPr>
      <t>B</t>
    </r>
    <r>
      <rPr>
        <sz val="10"/>
        <rFont val="宋体"/>
        <charset val="134"/>
      </rPr>
      <t>）</t>
    </r>
    <r>
      <rPr>
        <sz val="10"/>
        <rFont val="Times New Roman"/>
        <charset val="134"/>
      </rPr>
      <t>*</t>
    </r>
    <r>
      <rPr>
        <sz val="10"/>
        <rFont val="宋体"/>
        <charset val="134"/>
      </rPr>
      <t>该指标分值。若年初指标值设定偏低，则得分计算方法应用（全年实际值（</t>
    </r>
    <r>
      <rPr>
        <sz val="10"/>
        <rFont val="Times New Roman"/>
        <charset val="134"/>
      </rPr>
      <t>B</t>
    </r>
    <r>
      <rPr>
        <sz val="10"/>
        <rFont val="宋体"/>
        <charset val="134"/>
      </rPr>
      <t>）</t>
    </r>
    <r>
      <rPr>
        <sz val="10"/>
        <rFont val="Times New Roman"/>
        <charset val="134"/>
      </rPr>
      <t>—</t>
    </r>
    <r>
      <rPr>
        <sz val="10"/>
        <rFont val="宋体"/>
        <charset val="134"/>
      </rPr>
      <t>年度指标值（</t>
    </r>
    <r>
      <rPr>
        <sz val="10"/>
        <rFont val="Times New Roman"/>
        <charset val="134"/>
      </rPr>
      <t>A</t>
    </r>
    <r>
      <rPr>
        <sz val="10"/>
        <rFont val="宋体"/>
        <charset val="134"/>
      </rPr>
      <t>））</t>
    </r>
    <r>
      <rPr>
        <sz val="10"/>
        <rFont val="Times New Roman"/>
        <charset val="134"/>
      </rPr>
      <t>/</t>
    </r>
    <r>
      <rPr>
        <sz val="10"/>
        <rFont val="宋体"/>
        <charset val="134"/>
      </rPr>
      <t>年度指标值（</t>
    </r>
    <r>
      <rPr>
        <sz val="10"/>
        <rFont val="Times New Roman"/>
        <charset val="134"/>
      </rPr>
      <t>A</t>
    </r>
    <r>
      <rPr>
        <sz val="10"/>
        <rFont val="宋体"/>
        <charset val="134"/>
      </rPr>
      <t>）</t>
    </r>
    <r>
      <rPr>
        <sz val="10"/>
        <rFont val="Times New Roman"/>
        <charset val="134"/>
      </rPr>
      <t>*100%</t>
    </r>
    <r>
      <rPr>
        <sz val="10"/>
        <rFont val="宋体"/>
        <charset val="134"/>
      </rPr>
      <t>。若计算结果在</t>
    </r>
    <r>
      <rPr>
        <sz val="10"/>
        <rFont val="Times New Roman"/>
        <charset val="134"/>
      </rPr>
      <t>200%-300%</t>
    </r>
    <r>
      <rPr>
        <sz val="10"/>
        <rFont val="宋体"/>
        <charset val="134"/>
      </rPr>
      <t>（含</t>
    </r>
    <r>
      <rPr>
        <sz val="10"/>
        <rFont val="Times New Roman"/>
        <charset val="134"/>
      </rPr>
      <t>200%</t>
    </r>
    <r>
      <rPr>
        <sz val="10"/>
        <rFont val="宋体"/>
        <charset val="134"/>
      </rPr>
      <t>）区间，则按照该指标分值的</t>
    </r>
    <r>
      <rPr>
        <sz val="10"/>
        <rFont val="Times New Roman"/>
        <charset val="134"/>
      </rPr>
      <t>10%</t>
    </r>
    <r>
      <rPr>
        <sz val="10"/>
        <rFont val="宋体"/>
        <charset val="134"/>
      </rPr>
      <t>扣分；计算结果在</t>
    </r>
    <r>
      <rPr>
        <sz val="10"/>
        <rFont val="Times New Roman"/>
        <charset val="134"/>
      </rPr>
      <t>300%-500%</t>
    </r>
    <r>
      <rPr>
        <sz val="10"/>
        <rFont val="宋体"/>
        <charset val="134"/>
      </rPr>
      <t>（含</t>
    </r>
    <r>
      <rPr>
        <sz val="10"/>
        <rFont val="Times New Roman"/>
        <charset val="134"/>
      </rPr>
      <t>300%</t>
    </r>
    <r>
      <rPr>
        <sz val="10"/>
        <rFont val="宋体"/>
        <charset val="134"/>
      </rPr>
      <t>）区间，则按照该指标分值的</t>
    </r>
    <r>
      <rPr>
        <sz val="10"/>
        <rFont val="Times New Roman"/>
        <charset val="134"/>
      </rPr>
      <t>20%</t>
    </r>
    <r>
      <rPr>
        <sz val="10"/>
        <rFont val="宋体"/>
        <charset val="134"/>
      </rPr>
      <t>扣分；计算结果高于</t>
    </r>
    <r>
      <rPr>
        <sz val="10"/>
        <rFont val="Times New Roman"/>
        <charset val="134"/>
      </rPr>
      <t>500%</t>
    </r>
    <r>
      <rPr>
        <sz val="10"/>
        <rFont val="宋体"/>
        <charset val="134"/>
      </rPr>
      <t>（含</t>
    </r>
    <r>
      <rPr>
        <sz val="10"/>
        <rFont val="Times New Roman"/>
        <charset val="134"/>
      </rPr>
      <t>500%</t>
    </r>
    <r>
      <rPr>
        <sz val="10"/>
        <rFont val="宋体"/>
        <charset val="134"/>
      </rPr>
      <t>），则按照该指标分值的</t>
    </r>
    <r>
      <rPr>
        <sz val="10"/>
        <rFont val="Times New Roman"/>
        <charset val="134"/>
      </rPr>
      <t>30%</t>
    </r>
    <r>
      <rPr>
        <sz val="10"/>
        <rFont val="宋体"/>
        <charset val="134"/>
      </rPr>
      <t>扣分。</t>
    </r>
    <r>
      <rPr>
        <sz val="10"/>
        <rFont val="Times New Roman"/>
        <charset val="134"/>
      </rPr>
      <t xml:space="preserve">
   2.</t>
    </r>
    <r>
      <rPr>
        <sz val="10"/>
        <rFont val="宋体"/>
        <charset val="134"/>
      </rPr>
      <t>请在</t>
    </r>
    <r>
      <rPr>
        <sz val="10"/>
        <rFont val="Times New Roman"/>
        <charset val="134"/>
      </rPr>
      <t>“</t>
    </r>
    <r>
      <rPr>
        <sz val="10"/>
        <rFont val="宋体"/>
        <charset val="134"/>
      </rPr>
      <t>偏差原因分析及改进措施</t>
    </r>
    <r>
      <rPr>
        <sz val="10"/>
        <rFont val="Times New Roman"/>
        <charset val="134"/>
      </rPr>
      <t>”</t>
    </r>
    <r>
      <rPr>
        <sz val="10"/>
        <rFont val="宋体"/>
        <charset val="134"/>
      </rPr>
      <t>中说明偏离目标、不能完成目标的原因及拟采取的措施。</t>
    </r>
    <r>
      <rPr>
        <sz val="10"/>
        <rFont val="Times New Roman"/>
        <charset val="134"/>
      </rPr>
      <t xml:space="preserve">
   3.90</t>
    </r>
    <r>
      <rPr>
        <sz val="10"/>
        <rFont val="宋体"/>
        <charset val="134"/>
      </rPr>
      <t>（含）</t>
    </r>
    <r>
      <rPr>
        <sz val="10"/>
        <rFont val="Times New Roman"/>
        <charset val="134"/>
      </rPr>
      <t>-100</t>
    </r>
    <r>
      <rPr>
        <sz val="10"/>
        <rFont val="宋体"/>
        <charset val="134"/>
      </rPr>
      <t>分为优、</t>
    </r>
    <r>
      <rPr>
        <sz val="10"/>
        <rFont val="Times New Roman"/>
        <charset val="134"/>
      </rPr>
      <t>80</t>
    </r>
    <r>
      <rPr>
        <sz val="10"/>
        <rFont val="宋体"/>
        <charset val="134"/>
      </rPr>
      <t>（含）</t>
    </r>
    <r>
      <rPr>
        <sz val="10"/>
        <rFont val="Times New Roman"/>
        <charset val="134"/>
      </rPr>
      <t>-90</t>
    </r>
    <r>
      <rPr>
        <sz val="10"/>
        <rFont val="宋体"/>
        <charset val="134"/>
      </rPr>
      <t>分为良、</t>
    </r>
    <r>
      <rPr>
        <sz val="10"/>
        <rFont val="Times New Roman"/>
        <charset val="134"/>
      </rPr>
      <t>60</t>
    </r>
    <r>
      <rPr>
        <sz val="10"/>
        <rFont val="宋体"/>
        <charset val="134"/>
      </rPr>
      <t>（含）</t>
    </r>
    <r>
      <rPr>
        <sz val="10"/>
        <rFont val="Times New Roman"/>
        <charset val="134"/>
      </rPr>
      <t>-80</t>
    </r>
    <r>
      <rPr>
        <sz val="10"/>
        <rFont val="宋体"/>
        <charset val="134"/>
      </rPr>
      <t>分为中、</t>
    </r>
    <r>
      <rPr>
        <sz val="10"/>
        <rFont val="Times New Roman"/>
        <charset val="134"/>
      </rPr>
      <t>60</t>
    </r>
    <r>
      <rPr>
        <sz val="10"/>
        <rFont val="宋体"/>
        <charset val="134"/>
      </rPr>
      <t>分以下为差。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</si>
</sst>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9">
    <font>
      <sz val="11"/>
      <color theme="1"/>
      <name val="宋体"/>
      <charset val="134"/>
      <scheme val="minor"/>
    </font>
    <font>
      <sz val="10"/>
      <name val="Times New Roman"/>
      <charset val="134"/>
    </font>
    <font>
      <sz val="10"/>
      <name val="宋体"/>
      <charset val="134"/>
    </font>
    <font>
      <sz val="14"/>
      <name val="黑体"/>
      <charset val="134"/>
    </font>
    <font>
      <sz val="14"/>
      <name val="Times New Roman"/>
      <charset val="134"/>
    </font>
    <font>
      <sz val="11"/>
      <name val="宋体"/>
      <charset val="134"/>
    </font>
    <font>
      <sz val="11"/>
      <name val="Times New Roman"/>
      <charset val="134"/>
    </font>
    <font>
      <b/>
      <sz val="10"/>
      <name val="宋体"/>
      <charset val="134"/>
    </font>
    <font>
      <b/>
      <sz val="10"/>
      <name val="Times New Roma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1" applyNumberFormat="0" applyAlignment="0" applyProtection="0">
      <alignment vertical="center"/>
    </xf>
    <xf numFmtId="0" fontId="18" fillId="4" borderId="12" applyNumberFormat="0" applyAlignment="0" applyProtection="0">
      <alignment vertical="center"/>
    </xf>
    <xf numFmtId="0" fontId="19" fillId="4" borderId="11" applyNumberFormat="0" applyAlignment="0" applyProtection="0">
      <alignment vertical="center"/>
    </xf>
    <xf numFmtId="0" fontId="20" fillId="5" borderId="13" applyNumberFormat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8" fillId="0" borderId="0"/>
  </cellStyleXfs>
  <cellXfs count="46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1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" xfId="49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58" fontId="2" fillId="0" borderId="1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/>
    </xf>
    <xf numFmtId="58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2" fillId="0" borderId="7" xfId="0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10" fontId="2" fillId="0" borderId="1" xfId="3" applyNumberFormat="1" applyFont="1" applyBorder="1" applyAlignment="1">
      <alignment horizontal="center" vertical="center"/>
    </xf>
    <xf numFmtId="177" fontId="2" fillId="0" borderId="1" xfId="0" applyNumberFormat="1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177" fontId="7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www.wps.cn/officeDocument/2021/sharedlinks" Target="sharedlink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0"/>
  <sheetViews>
    <sheetView tabSelected="1" view="pageBreakPreview" zoomScaleNormal="100" topLeftCell="A24" workbookViewId="0">
      <selection activeCell="K28" sqref="K28"/>
    </sheetView>
  </sheetViews>
  <sheetFormatPr defaultColWidth="9.36666666666667" defaultRowHeight="16" customHeight="1"/>
  <cols>
    <col min="1" max="1" width="3.63333333333333" style="1" customWidth="1"/>
    <col min="2" max="2" width="8.725" style="1"/>
    <col min="3" max="3" width="11" style="1" customWidth="1"/>
    <col min="4" max="4" width="28" style="1" customWidth="1"/>
    <col min="5" max="6" width="15.8166666666667" style="1" customWidth="1"/>
    <col min="7" max="7" width="15.5416666666667" style="1" customWidth="1"/>
    <col min="8" max="8" width="12.5416666666667" style="1" customWidth="1"/>
    <col min="9" max="9" width="8.81666666666667" style="1" customWidth="1"/>
    <col min="10" max="10" width="16.45" style="2" customWidth="1"/>
    <col min="11" max="16384" width="9.36666666666667" style="1"/>
  </cols>
  <sheetData>
    <row r="1" customHeight="1" spans="1:2">
      <c r="A1" s="3" t="s">
        <v>0</v>
      </c>
      <c r="B1" s="3"/>
    </row>
    <row r="2" ht="24.75" customHeight="1" spans="1:10">
      <c r="A2" s="4" t="s">
        <v>1</v>
      </c>
      <c r="B2" s="5"/>
      <c r="C2" s="5"/>
      <c r="D2" s="5"/>
      <c r="E2" s="5"/>
      <c r="F2" s="5"/>
      <c r="G2" s="5"/>
      <c r="H2" s="5"/>
      <c r="I2" s="5"/>
      <c r="J2" s="5"/>
    </row>
    <row r="3" customHeight="1" spans="1:10">
      <c r="A3" s="6" t="s">
        <v>2</v>
      </c>
      <c r="B3" s="7"/>
      <c r="C3" s="7"/>
      <c r="D3" s="7"/>
      <c r="E3" s="7"/>
      <c r="F3" s="7"/>
      <c r="G3" s="7"/>
      <c r="H3" s="7"/>
      <c r="I3" s="7"/>
      <c r="J3" s="7"/>
    </row>
    <row r="4" customHeight="1" spans="1:10">
      <c r="A4" s="8" t="s">
        <v>3</v>
      </c>
      <c r="B4" s="8"/>
      <c r="C4" s="8"/>
      <c r="D4" s="9" t="s">
        <v>4</v>
      </c>
      <c r="E4" s="9"/>
      <c r="F4" s="9"/>
      <c r="G4" s="9"/>
      <c r="H4" s="9"/>
      <c r="I4" s="9"/>
      <c r="J4" s="9"/>
    </row>
    <row r="5" customHeight="1" spans="1:10">
      <c r="A5" s="9" t="s">
        <v>5</v>
      </c>
      <c r="B5" s="8"/>
      <c r="C5" s="8"/>
      <c r="D5" s="10" t="s">
        <v>6</v>
      </c>
      <c r="E5" s="11"/>
      <c r="F5" s="12"/>
      <c r="G5" s="9" t="s">
        <v>7</v>
      </c>
      <c r="H5" s="9" t="s">
        <v>6</v>
      </c>
      <c r="I5" s="9"/>
      <c r="J5" s="9"/>
    </row>
    <row r="6" ht="13.5" spans="1:10">
      <c r="A6" s="13" t="s">
        <v>8</v>
      </c>
      <c r="B6" s="13"/>
      <c r="C6" s="13"/>
      <c r="D6" s="8"/>
      <c r="E6" s="14" t="s">
        <v>9</v>
      </c>
      <c r="F6" s="14" t="s">
        <v>10</v>
      </c>
      <c r="G6" s="14" t="s">
        <v>11</v>
      </c>
      <c r="H6" s="14" t="s">
        <v>12</v>
      </c>
      <c r="I6" s="14" t="s">
        <v>13</v>
      </c>
      <c r="J6" s="13" t="s">
        <v>14</v>
      </c>
    </row>
    <row r="7" customHeight="1" spans="1:10">
      <c r="A7" s="13"/>
      <c r="B7" s="13"/>
      <c r="C7" s="13"/>
      <c r="D7" s="9" t="s">
        <v>15</v>
      </c>
      <c r="E7" s="9">
        <v>30.930456</v>
      </c>
      <c r="F7" s="9">
        <v>30.930456</v>
      </c>
      <c r="G7" s="15">
        <v>30.65632</v>
      </c>
      <c r="H7" s="9">
        <v>10</v>
      </c>
      <c r="I7" s="39">
        <f>G7/F7</f>
        <v>0.991137020417675</v>
      </c>
      <c r="J7" s="40">
        <f>I7*10</f>
        <v>9.91137020417675</v>
      </c>
    </row>
    <row r="8" customHeight="1" spans="1:10">
      <c r="A8" s="13"/>
      <c r="B8" s="13"/>
      <c r="C8" s="13"/>
      <c r="D8" s="16" t="s">
        <v>16</v>
      </c>
      <c r="E8" s="9">
        <v>30.930456</v>
      </c>
      <c r="F8" s="9">
        <v>30.930456</v>
      </c>
      <c r="G8" s="15">
        <v>30.65632</v>
      </c>
      <c r="H8" s="9" t="s">
        <v>17</v>
      </c>
      <c r="I8" s="39">
        <f>G8/F8</f>
        <v>0.991137020417675</v>
      </c>
      <c r="J8" s="14" t="s">
        <v>17</v>
      </c>
    </row>
    <row r="9" customHeight="1" spans="1:10">
      <c r="A9" s="13"/>
      <c r="B9" s="13"/>
      <c r="C9" s="13"/>
      <c r="D9" s="9" t="s">
        <v>18</v>
      </c>
      <c r="E9" s="8"/>
      <c r="F9" s="8"/>
      <c r="G9" s="8"/>
      <c r="H9" s="9" t="s">
        <v>17</v>
      </c>
      <c r="I9" s="9" t="s">
        <v>17</v>
      </c>
      <c r="J9" s="14" t="s">
        <v>17</v>
      </c>
    </row>
    <row r="10" customHeight="1" spans="1:10">
      <c r="A10" s="13"/>
      <c r="B10" s="13"/>
      <c r="C10" s="13"/>
      <c r="D10" s="16" t="s">
        <v>19</v>
      </c>
      <c r="E10" s="8"/>
      <c r="F10" s="8"/>
      <c r="G10" s="8"/>
      <c r="H10" s="9" t="s">
        <v>17</v>
      </c>
      <c r="I10" s="9" t="s">
        <v>17</v>
      </c>
      <c r="J10" s="14" t="s">
        <v>17</v>
      </c>
    </row>
    <row r="11" customHeight="1" spans="1:10">
      <c r="A11" s="14" t="s">
        <v>20</v>
      </c>
      <c r="B11" s="14" t="s">
        <v>21</v>
      </c>
      <c r="C11" s="13"/>
      <c r="D11" s="13"/>
      <c r="E11" s="13"/>
      <c r="F11" s="13"/>
      <c r="G11" s="10" t="s">
        <v>22</v>
      </c>
      <c r="H11" s="17"/>
      <c r="I11" s="17"/>
      <c r="J11" s="41"/>
    </row>
    <row r="12" ht="90" customHeight="1" spans="1:10">
      <c r="A12" s="13"/>
      <c r="B12" s="18" t="s">
        <v>23</v>
      </c>
      <c r="C12" s="18"/>
      <c r="D12" s="18"/>
      <c r="E12" s="18"/>
      <c r="F12" s="18"/>
      <c r="G12" s="14" t="s">
        <v>24</v>
      </c>
      <c r="H12" s="14"/>
      <c r="I12" s="14"/>
      <c r="J12" s="14"/>
    </row>
    <row r="13" ht="24.5" customHeight="1" spans="1:10">
      <c r="A13" s="19" t="s">
        <v>25</v>
      </c>
      <c r="B13" s="8" t="s">
        <v>26</v>
      </c>
      <c r="C13" s="8" t="s">
        <v>27</v>
      </c>
      <c r="D13" s="8" t="s">
        <v>28</v>
      </c>
      <c r="E13" s="14" t="s">
        <v>29</v>
      </c>
      <c r="F13" s="13"/>
      <c r="G13" s="14" t="s">
        <v>30</v>
      </c>
      <c r="H13" s="9" t="s">
        <v>31</v>
      </c>
      <c r="I13" s="8" t="s">
        <v>32</v>
      </c>
      <c r="J13" s="14" t="s">
        <v>33</v>
      </c>
    </row>
    <row r="14" ht="36" customHeight="1" spans="1:10">
      <c r="A14" s="20"/>
      <c r="B14" s="14" t="s">
        <v>34</v>
      </c>
      <c r="C14" s="14" t="s">
        <v>35</v>
      </c>
      <c r="D14" s="9" t="s">
        <v>36</v>
      </c>
      <c r="E14" s="14" t="s">
        <v>37</v>
      </c>
      <c r="F14" s="14"/>
      <c r="G14" s="14" t="s">
        <v>38</v>
      </c>
      <c r="H14" s="14">
        <v>10</v>
      </c>
      <c r="I14" s="9">
        <v>10</v>
      </c>
      <c r="J14" s="14"/>
    </row>
    <row r="15" ht="13.5" spans="1:10">
      <c r="A15" s="20"/>
      <c r="B15" s="19" t="s">
        <v>39</v>
      </c>
      <c r="C15" s="9" t="s">
        <v>40</v>
      </c>
      <c r="D15" s="21" t="s">
        <v>41</v>
      </c>
      <c r="E15" s="14" t="s">
        <v>42</v>
      </c>
      <c r="F15" s="14"/>
      <c r="G15" s="9" t="s">
        <v>43</v>
      </c>
      <c r="H15" s="9">
        <v>3</v>
      </c>
      <c r="I15" s="9">
        <v>3</v>
      </c>
      <c r="J15" s="14"/>
    </row>
    <row r="16" ht="13.5" spans="1:10">
      <c r="A16" s="20"/>
      <c r="B16" s="20"/>
      <c r="C16" s="9"/>
      <c r="D16" s="21" t="s">
        <v>44</v>
      </c>
      <c r="E16" s="14" t="s">
        <v>45</v>
      </c>
      <c r="F16" s="14"/>
      <c r="G16" s="9" t="s">
        <v>46</v>
      </c>
      <c r="H16" s="9">
        <v>4</v>
      </c>
      <c r="I16" s="9">
        <v>4</v>
      </c>
      <c r="J16" s="14"/>
    </row>
    <row r="17" ht="13.5" spans="1:10">
      <c r="A17" s="20"/>
      <c r="B17" s="20"/>
      <c r="C17" s="9"/>
      <c r="D17" s="21" t="s">
        <v>47</v>
      </c>
      <c r="E17" s="14" t="s">
        <v>48</v>
      </c>
      <c r="F17" s="14"/>
      <c r="G17" s="9" t="s">
        <v>49</v>
      </c>
      <c r="H17" s="9">
        <v>3</v>
      </c>
      <c r="I17" s="9">
        <v>3</v>
      </c>
      <c r="J17" s="14"/>
    </row>
    <row r="18" ht="21" customHeight="1" spans="1:10">
      <c r="A18" s="20"/>
      <c r="B18" s="20"/>
      <c r="C18" s="9"/>
      <c r="D18" s="21" t="s">
        <v>50</v>
      </c>
      <c r="E18" s="14" t="s">
        <v>48</v>
      </c>
      <c r="F18" s="14"/>
      <c r="G18" s="9" t="s">
        <v>49</v>
      </c>
      <c r="H18" s="9">
        <v>4</v>
      </c>
      <c r="I18" s="9">
        <v>4</v>
      </c>
      <c r="J18" s="14"/>
    </row>
    <row r="19" ht="13.5" spans="1:10">
      <c r="A19" s="20"/>
      <c r="B19" s="20"/>
      <c r="C19" s="9"/>
      <c r="D19" s="21" t="s">
        <v>51</v>
      </c>
      <c r="E19" s="22" t="s">
        <v>52</v>
      </c>
      <c r="F19" s="23"/>
      <c r="G19" s="9" t="s">
        <v>53</v>
      </c>
      <c r="H19" s="9">
        <v>4</v>
      </c>
      <c r="I19" s="9">
        <v>4</v>
      </c>
      <c r="J19" s="18"/>
    </row>
    <row r="20" ht="24" spans="1:10">
      <c r="A20" s="20"/>
      <c r="B20" s="20"/>
      <c r="C20" s="9" t="s">
        <v>54</v>
      </c>
      <c r="D20" s="21" t="s">
        <v>55</v>
      </c>
      <c r="E20" s="24" t="s">
        <v>56</v>
      </c>
      <c r="F20" s="24"/>
      <c r="G20" s="25" t="s">
        <v>56</v>
      </c>
      <c r="H20" s="14">
        <v>3</v>
      </c>
      <c r="I20" s="14">
        <v>3</v>
      </c>
      <c r="J20" s="14"/>
    </row>
    <row r="21" ht="24" spans="1:10">
      <c r="A21" s="20"/>
      <c r="B21" s="20"/>
      <c r="C21" s="9"/>
      <c r="D21" s="21" t="s">
        <v>57</v>
      </c>
      <c r="E21" s="24" t="s">
        <v>56</v>
      </c>
      <c r="F21" s="24"/>
      <c r="G21" s="25" t="s">
        <v>56</v>
      </c>
      <c r="H21" s="14">
        <v>4</v>
      </c>
      <c r="I21" s="14">
        <v>4</v>
      </c>
      <c r="J21" s="14"/>
    </row>
    <row r="22" ht="13.5" spans="1:10">
      <c r="A22" s="20"/>
      <c r="B22" s="20"/>
      <c r="C22" s="26" t="s">
        <v>58</v>
      </c>
      <c r="D22" s="21" t="s">
        <v>41</v>
      </c>
      <c r="E22" s="14" t="s">
        <v>59</v>
      </c>
      <c r="F22" s="14"/>
      <c r="G22" s="27">
        <v>45627</v>
      </c>
      <c r="H22" s="14">
        <v>4</v>
      </c>
      <c r="I22" s="9">
        <v>4</v>
      </c>
      <c r="J22" s="14"/>
    </row>
    <row r="23" ht="13.5" spans="1:10">
      <c r="A23" s="20"/>
      <c r="B23" s="20"/>
      <c r="C23" s="28"/>
      <c r="D23" s="21" t="s">
        <v>44</v>
      </c>
      <c r="E23" s="14" t="s">
        <v>59</v>
      </c>
      <c r="F23" s="14"/>
      <c r="G23" s="27">
        <v>45627</v>
      </c>
      <c r="H23" s="14">
        <v>4</v>
      </c>
      <c r="I23" s="9">
        <v>4</v>
      </c>
      <c r="J23" s="14"/>
    </row>
    <row r="24" ht="13.5" spans="1:10">
      <c r="A24" s="20"/>
      <c r="B24" s="20"/>
      <c r="C24" s="28"/>
      <c r="D24" s="21" t="s">
        <v>47</v>
      </c>
      <c r="E24" s="14" t="s">
        <v>59</v>
      </c>
      <c r="F24" s="14"/>
      <c r="G24" s="29">
        <v>45604</v>
      </c>
      <c r="H24" s="14">
        <v>4</v>
      </c>
      <c r="I24" s="9">
        <v>4</v>
      </c>
      <c r="J24" s="14"/>
    </row>
    <row r="25" ht="13.5" spans="1:10">
      <c r="A25" s="20"/>
      <c r="B25" s="20"/>
      <c r="C25" s="28"/>
      <c r="D25" s="21" t="s">
        <v>50</v>
      </c>
      <c r="E25" s="14" t="s">
        <v>59</v>
      </c>
      <c r="F25" s="14"/>
      <c r="G25" s="27">
        <v>45627</v>
      </c>
      <c r="H25" s="14">
        <v>3</v>
      </c>
      <c r="I25" s="9">
        <v>3</v>
      </c>
      <c r="J25" s="14"/>
    </row>
    <row r="26" ht="137" customHeight="1" spans="1:10">
      <c r="A26" s="20"/>
      <c r="B26" s="19" t="s">
        <v>60</v>
      </c>
      <c r="C26" s="14" t="s">
        <v>61</v>
      </c>
      <c r="D26" s="21" t="s">
        <v>62</v>
      </c>
      <c r="E26" s="14" t="s">
        <v>63</v>
      </c>
      <c r="F26" s="14"/>
      <c r="G26" s="9" t="s">
        <v>63</v>
      </c>
      <c r="H26" s="14">
        <v>15</v>
      </c>
      <c r="I26" s="9">
        <v>14</v>
      </c>
      <c r="J26" s="42" t="s">
        <v>64</v>
      </c>
    </row>
    <row r="27" ht="146" customHeight="1" spans="1:10">
      <c r="A27" s="20"/>
      <c r="B27" s="20"/>
      <c r="C27" s="30"/>
      <c r="D27" s="21" t="s">
        <v>65</v>
      </c>
      <c r="E27" s="14" t="s">
        <v>63</v>
      </c>
      <c r="F27" s="14"/>
      <c r="G27" s="9" t="s">
        <v>63</v>
      </c>
      <c r="H27" s="14">
        <v>15</v>
      </c>
      <c r="I27" s="9">
        <v>14</v>
      </c>
      <c r="J27" s="42" t="s">
        <v>64</v>
      </c>
    </row>
    <row r="28" ht="100.5" customHeight="1" spans="1:10">
      <c r="A28" s="31"/>
      <c r="B28" s="14" t="s">
        <v>66</v>
      </c>
      <c r="C28" s="14" t="s">
        <v>67</v>
      </c>
      <c r="D28" s="21" t="s">
        <v>68</v>
      </c>
      <c r="E28" s="14" t="s">
        <v>69</v>
      </c>
      <c r="F28" s="14"/>
      <c r="G28" s="32" t="s">
        <v>69</v>
      </c>
      <c r="H28" s="14">
        <v>10</v>
      </c>
      <c r="I28" s="9">
        <v>7</v>
      </c>
      <c r="J28" s="43" t="s">
        <v>70</v>
      </c>
    </row>
    <row r="29" customHeight="1" spans="1:10">
      <c r="A29" s="33" t="s">
        <v>71</v>
      </c>
      <c r="B29" s="34"/>
      <c r="C29" s="34"/>
      <c r="D29" s="34"/>
      <c r="E29" s="34"/>
      <c r="F29" s="34"/>
      <c r="G29" s="35"/>
      <c r="H29" s="36">
        <f>SUM(H14:H28)+10</f>
        <v>100</v>
      </c>
      <c r="I29" s="44">
        <f>SUM(I14:I28)+J7</f>
        <v>94.9113702041767</v>
      </c>
      <c r="J29" s="45"/>
    </row>
    <row r="30" ht="108" hidden="1" customHeight="1" spans="1:10">
      <c r="A30" s="37" t="s">
        <v>72</v>
      </c>
      <c r="B30" s="38"/>
      <c r="C30" s="38"/>
      <c r="D30" s="38"/>
      <c r="E30" s="38"/>
      <c r="F30" s="38"/>
      <c r="G30" s="38"/>
      <c r="H30" s="38"/>
      <c r="I30" s="38"/>
      <c r="J30" s="38"/>
    </row>
  </sheetData>
  <mergeCells count="39">
    <mergeCell ref="A1:B1"/>
    <mergeCell ref="A2:J2"/>
    <mergeCell ref="A3:J3"/>
    <mergeCell ref="A4:C4"/>
    <mergeCell ref="D4:J4"/>
    <mergeCell ref="A5:C5"/>
    <mergeCell ref="D5:F5"/>
    <mergeCell ref="H5:J5"/>
    <mergeCell ref="B11:E11"/>
    <mergeCell ref="G11:J11"/>
    <mergeCell ref="B12:F12"/>
    <mergeCell ref="G12:J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A29:G29"/>
    <mergeCell ref="A30:J30"/>
    <mergeCell ref="A11:A12"/>
    <mergeCell ref="A13:A28"/>
    <mergeCell ref="B15:B25"/>
    <mergeCell ref="B26:B27"/>
    <mergeCell ref="C15:C19"/>
    <mergeCell ref="C20:C21"/>
    <mergeCell ref="C22:C25"/>
    <mergeCell ref="C26:C27"/>
    <mergeCell ref="A6:C10"/>
  </mergeCells>
  <pageMargins left="0.75" right="0.75" top="1" bottom="1" header="0.5" footer="0.5"/>
  <pageSetup paperSize="9" scale="64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10、科研学术活动经费4.29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abrh</dc:creator>
  <cp:lastModifiedBy>1-169</cp:lastModifiedBy>
  <dcterms:created xsi:type="dcterms:W3CDTF">2025-05-08T15:08:00Z</dcterms:created>
  <cp:lastPrinted>2025-05-18T23:41:00Z</cp:lastPrinted>
  <dcterms:modified xsi:type="dcterms:W3CDTF">2025-08-25T08:10:42Z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7E3D963808E04BD78331A2D644859A0A_11</vt:lpwstr>
  </property>
  <property fmtid="{D5CDD505-2E9C-101B-9397-08002B2CF9AE}" pid="3" name="KSOProductBuildVer">
    <vt:lpwstr>2052-12.1.0.22529</vt:lpwstr>
  </property>
</Properties>
</file>