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教学场所多媒体建设" sheetId="1" r:id="rId1"/>
  </sheets>
  <definedNames>
    <definedName name="_xlnm.Print_Area" localSheetId="0">教学场所多媒体建设!$A$2:$N$25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<sst xmlns="http://schemas.openxmlformats.org/spreadsheetml/2006/main" count="86" uniqueCount="69">
  <si>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</t>
  </si>
  <si>
    <t>项目支出绩效自评表</t>
  </si>
  <si>
    <t>（2024年度）</t>
  </si>
  <si>
    <t>项目名称</t>
  </si>
  <si>
    <t>教学场所多媒体建设项目</t>
  </si>
  <si>
    <t>主管部门</t>
  </si>
  <si>
    <t>中国共产党北京市委员会党校</t>
  </si>
  <si>
    <t>实施单位</t>
  </si>
  <si>
    <t>项目资金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</si>
  <si>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</si>
  <si>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</si>
  <si>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</si>
  <si>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</si>
  <si>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</si>
  <si>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</si>
  <si>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</si>
  <si>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</si>
  <si>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</si>
  <si>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</si>
  <si>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</si>
  <si>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</si>
  <si>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</si>
  <si>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</si>
  <si>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2024年主要建设目标为满足教学、培训、会议需求的不断增加，对现有录播室进行升级改造。</t>
  </si>
  <si>
    <t>录播室多媒体设备全部完成，新建的教室已经投入主体班教学使用，录播室开始进行抠像等高级操作用于学校拍摄和宣传工作。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</si>
  <si>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</si>
  <si>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</si>
  <si>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</si>
  <si>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</si>
  <si>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</si>
  <si>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</si>
  <si>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</si>
  <si>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</si>
  <si>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</si>
  <si>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</si>
  <si>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项目支出总金额（万元）</t>
  </si>
  <si>
    <t>≤135.900823</t>
  </si>
  <si>
    <t>产出指标</t>
  </si>
  <si>
    <t>数量指标</t>
  </si>
  <si>
    <t>硬件采购数量</t>
  </si>
  <si>
    <t>≥317</t>
  </si>
  <si>
    <t>质量指标</t>
  </si>
  <si>
    <t>硬件开箱合格率</t>
  </si>
  <si>
    <t>≥96%</t>
  </si>
  <si>
    <t>硬件验收合格率</t>
  </si>
  <si>
    <t>≥99%</t>
  </si>
  <si>
    <t>时效指标</t>
  </si>
  <si>
    <t>设备安装时间</t>
  </si>
  <si>
    <t>≤10天</t>
  </si>
  <si>
    <r>
      <rPr>
        <sz val="10"/>
        <rFont val="宋体"/>
        <charset val="134"/>
      </rPr>
      <t>≤10</t>
    </r>
    <r>
      <rPr>
        <sz val="10"/>
        <rFont val="宋体"/>
        <charset val="134"/>
      </rPr>
      <t>天</t>
    </r>
  </si>
  <si>
    <t>合同签订后到货时间</t>
  </si>
  <si>
    <t>≤15天</t>
  </si>
  <si>
    <r>
      <rPr>
        <sz val="10"/>
        <rFont val="宋体"/>
        <charset val="134"/>
      </rPr>
      <t>≤15</t>
    </r>
    <r>
      <rPr>
        <sz val="10"/>
        <rFont val="宋体"/>
        <charset val="134"/>
      </rPr>
      <t>天</t>
    </r>
  </si>
  <si>
    <t>设备调试时间</t>
  </si>
  <si>
    <t>≤5天</t>
  </si>
  <si>
    <t>效益指标</t>
  </si>
  <si>
    <t>社会效益指标</t>
  </si>
  <si>
    <t>8间4K录播教室利用率</t>
  </si>
  <si>
    <t>≥95%</t>
  </si>
  <si>
    <t>可持续影响指标</t>
  </si>
  <si>
    <t>研讨室与录播教室未来持续使用年限</t>
  </si>
  <si>
    <t>≥6年</t>
  </si>
  <si>
    <t>满意度指标</t>
  </si>
  <si>
    <t>服务对象满意度指标</t>
  </si>
  <si>
    <t>轮训学员使用研讨室满意度</t>
  </si>
  <si>
    <t>支撑材料不充分。</t>
  </si>
  <si>
    <t>轮训学员线上录播课程系统满意度</t>
  </si>
  <si>
    <t>总分：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</si>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</sst>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6"/>
  <sheetViews>
    <sheetView tabSelected="1" view="pageBreakPreview" zoomScaleNormal="100" topLeftCell="A7" workbookViewId="0">
      <selection activeCell="K18" sqref="K18:L18"/>
    </sheetView>
  </sheetViews>
  <sheetFormatPr defaultColWidth="8.08333333333333" defaultRowHeight="23.25" customHeight="1"/>
  <cols>
    <col min="1" max="1" width="3.16666666666667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8.91666666666667" style="1" customWidth="1"/>
    <col min="7" max="7" width="17.5833333333333" style="1" customWidth="1"/>
    <col min="8" max="8" width="12.5" style="1" customWidth="1"/>
    <col min="9" max="9" width="8.08333333333333" style="1"/>
    <col min="10" max="10" width="8.16666666666667" style="1" customWidth="1"/>
    <col min="11" max="12" width="8.08333333333333" style="1"/>
    <col min="13" max="13" width="10.1666666666667" style="1" customWidth="1"/>
    <col min="14" max="14" width="13.8333333333333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/>
      <c r="F7" s="14">
        <f>SUM(F8:G10)</f>
        <v>135.900823</v>
      </c>
      <c r="G7" s="14"/>
      <c r="H7" s="14">
        <f>SUM(H8)</f>
        <v>135.900823</v>
      </c>
      <c r="I7" s="14"/>
      <c r="J7" s="10">
        <v>10</v>
      </c>
      <c r="K7" s="10"/>
      <c r="L7" s="23">
        <f>IF(F7&gt;0,ROUND(H7/F7,2),0)</f>
        <v>1</v>
      </c>
      <c r="M7" s="23"/>
      <c r="N7" s="24">
        <f>10*L7</f>
        <v>10</v>
      </c>
    </row>
    <row r="8" customHeight="1" spans="1:14">
      <c r="A8" s="10"/>
      <c r="B8" s="10"/>
      <c r="C8" s="9" t="s">
        <v>16</v>
      </c>
      <c r="D8" s="10"/>
      <c r="E8" s="13"/>
      <c r="F8" s="14">
        <v>135.900823</v>
      </c>
      <c r="G8" s="14"/>
      <c r="H8" s="14">
        <f>135.40405+0.496773</f>
        <v>135.900823</v>
      </c>
      <c r="I8" s="14"/>
      <c r="J8" s="10" t="s">
        <v>17</v>
      </c>
      <c r="K8" s="10"/>
      <c r="L8" s="23">
        <f>IF(F8&gt;0,ROUND(H8/F8,2),0)</f>
        <v>1</v>
      </c>
      <c r="M8" s="23"/>
      <c r="N8" s="10" t="s">
        <v>17</v>
      </c>
    </row>
    <row r="9" customHeight="1" spans="1:14">
      <c r="A9" s="10"/>
      <c r="B9" s="10"/>
      <c r="C9" s="9" t="s">
        <v>18</v>
      </c>
      <c r="D9" s="10"/>
      <c r="E9" s="15"/>
      <c r="F9" s="15"/>
      <c r="G9" s="15"/>
      <c r="H9" s="15"/>
      <c r="I9" s="15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5"/>
      <c r="F10" s="15"/>
      <c r="G10" s="15"/>
      <c r="H10" s="15"/>
      <c r="I10" s="15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104" customHeight="1" spans="1:17">
      <c r="A12" s="10"/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  <c r="O12" s="25"/>
      <c r="P12" s="25"/>
      <c r="Q12" s="25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5"/>
      <c r="P13" s="25"/>
      <c r="Q13" s="25"/>
    </row>
    <row r="14" customHeight="1" spans="1:17">
      <c r="A14" s="10"/>
      <c r="B14" s="9" t="s">
        <v>33</v>
      </c>
      <c r="C14" s="9" t="s">
        <v>34</v>
      </c>
      <c r="D14" s="17" t="s">
        <v>35</v>
      </c>
      <c r="E14" s="17"/>
      <c r="F14" s="17"/>
      <c r="G14" s="17" t="s">
        <v>36</v>
      </c>
      <c r="H14" s="10">
        <v>135.900823</v>
      </c>
      <c r="I14" s="10">
        <v>10</v>
      </c>
      <c r="J14" s="10"/>
      <c r="K14" s="10">
        <v>10</v>
      </c>
      <c r="L14" s="10"/>
      <c r="M14" s="10"/>
      <c r="N14" s="10"/>
      <c r="O14" s="25"/>
      <c r="P14" s="25"/>
      <c r="Q14" s="25"/>
    </row>
    <row r="15" customHeight="1" spans="1:17">
      <c r="A15" s="10"/>
      <c r="B15" s="9" t="s">
        <v>37</v>
      </c>
      <c r="C15" s="9" t="s">
        <v>38</v>
      </c>
      <c r="D15" s="10" t="s">
        <v>39</v>
      </c>
      <c r="E15" s="10"/>
      <c r="F15" s="10"/>
      <c r="G15" s="10" t="s">
        <v>40</v>
      </c>
      <c r="H15" s="10">
        <v>317</v>
      </c>
      <c r="I15" s="10">
        <v>10</v>
      </c>
      <c r="J15" s="10"/>
      <c r="K15" s="10">
        <v>10</v>
      </c>
      <c r="L15" s="10"/>
      <c r="M15" s="10"/>
      <c r="N15" s="10"/>
      <c r="O15" s="25"/>
      <c r="P15" s="25"/>
      <c r="Q15" s="25"/>
    </row>
    <row r="16" ht="24.75" customHeight="1" spans="1:17">
      <c r="A16" s="10"/>
      <c r="B16" s="9"/>
      <c r="C16" s="9" t="s">
        <v>41</v>
      </c>
      <c r="D16" s="17" t="s">
        <v>42</v>
      </c>
      <c r="E16" s="17"/>
      <c r="F16" s="17"/>
      <c r="G16" s="17" t="s">
        <v>43</v>
      </c>
      <c r="H16" s="18">
        <v>1</v>
      </c>
      <c r="I16" s="10">
        <v>10</v>
      </c>
      <c r="J16" s="10"/>
      <c r="K16" s="10">
        <v>10</v>
      </c>
      <c r="L16" s="10"/>
      <c r="M16" s="10"/>
      <c r="N16" s="10"/>
      <c r="O16" s="26"/>
      <c r="P16" s="27"/>
      <c r="Q16" s="31"/>
    </row>
    <row r="17" ht="22" customHeight="1" spans="1:17">
      <c r="A17" s="10"/>
      <c r="B17" s="9"/>
      <c r="C17" s="9"/>
      <c r="D17" s="17" t="s">
        <v>44</v>
      </c>
      <c r="E17" s="17"/>
      <c r="F17" s="17"/>
      <c r="G17" s="18" t="s">
        <v>45</v>
      </c>
      <c r="H17" s="19">
        <v>1</v>
      </c>
      <c r="I17" s="10">
        <v>10</v>
      </c>
      <c r="J17" s="10"/>
      <c r="K17" s="10">
        <v>10</v>
      </c>
      <c r="L17" s="10"/>
      <c r="M17" s="10"/>
      <c r="N17" s="10"/>
      <c r="O17" s="26"/>
      <c r="P17" s="27"/>
      <c r="Q17" s="31"/>
    </row>
    <row r="18" ht="22" customHeight="1" spans="1:17">
      <c r="A18" s="16"/>
      <c r="B18" s="9"/>
      <c r="C18" s="9" t="s">
        <v>46</v>
      </c>
      <c r="D18" s="17" t="s">
        <v>47</v>
      </c>
      <c r="E18" s="17"/>
      <c r="F18" s="17"/>
      <c r="G18" s="18" t="s">
        <v>48</v>
      </c>
      <c r="H18" s="19" t="s">
        <v>49</v>
      </c>
      <c r="I18" s="10">
        <v>5</v>
      </c>
      <c r="J18" s="10"/>
      <c r="K18" s="10">
        <v>5</v>
      </c>
      <c r="L18" s="10"/>
      <c r="M18" s="16"/>
      <c r="N18" s="16"/>
      <c r="P18" s="27"/>
      <c r="Q18" s="31"/>
    </row>
    <row r="19" ht="22" customHeight="1" spans="1:17">
      <c r="A19" s="16"/>
      <c r="B19" s="9"/>
      <c r="C19" s="9"/>
      <c r="D19" s="17" t="s">
        <v>50</v>
      </c>
      <c r="E19" s="17"/>
      <c r="F19" s="17"/>
      <c r="G19" s="18" t="s">
        <v>51</v>
      </c>
      <c r="H19" s="19" t="s">
        <v>52</v>
      </c>
      <c r="I19" s="10">
        <v>10</v>
      </c>
      <c r="J19" s="10"/>
      <c r="K19" s="10">
        <v>10</v>
      </c>
      <c r="L19" s="10"/>
      <c r="M19" s="10"/>
      <c r="N19" s="10"/>
      <c r="P19" s="27"/>
      <c r="Q19" s="31"/>
    </row>
    <row r="20" ht="22" customHeight="1" spans="1:17">
      <c r="A20" s="10"/>
      <c r="B20" s="9"/>
      <c r="C20" s="9"/>
      <c r="D20" s="17" t="s">
        <v>53</v>
      </c>
      <c r="E20" s="17"/>
      <c r="F20" s="17"/>
      <c r="G20" s="17" t="s">
        <v>54</v>
      </c>
      <c r="H20" s="10" t="s">
        <v>54</v>
      </c>
      <c r="I20" s="10">
        <v>5</v>
      </c>
      <c r="J20" s="10"/>
      <c r="K20" s="10">
        <v>5</v>
      </c>
      <c r="L20" s="10"/>
      <c r="M20" s="10"/>
      <c r="N20" s="10"/>
      <c r="O20" s="25"/>
      <c r="P20" s="27"/>
      <c r="Q20" s="27"/>
    </row>
    <row r="21" ht="26" customHeight="1" spans="1:17">
      <c r="A21" s="10"/>
      <c r="B21" s="10" t="s">
        <v>55</v>
      </c>
      <c r="C21" s="9" t="s">
        <v>56</v>
      </c>
      <c r="D21" s="17" t="s">
        <v>57</v>
      </c>
      <c r="E21" s="17"/>
      <c r="F21" s="17"/>
      <c r="G21" s="10" t="s">
        <v>58</v>
      </c>
      <c r="H21" s="10" t="s">
        <v>58</v>
      </c>
      <c r="I21" s="10">
        <v>10</v>
      </c>
      <c r="J21" s="10"/>
      <c r="K21" s="28">
        <v>10</v>
      </c>
      <c r="L21" s="28"/>
      <c r="M21" s="10"/>
      <c r="N21" s="10"/>
      <c r="O21" s="29"/>
      <c r="P21" s="29"/>
      <c r="Q21" s="29"/>
    </row>
    <row r="22" customHeight="1" spans="1:17">
      <c r="A22" s="10"/>
      <c r="B22" s="10"/>
      <c r="C22" s="9" t="s">
        <v>59</v>
      </c>
      <c r="D22" s="17" t="s">
        <v>60</v>
      </c>
      <c r="E22" s="17"/>
      <c r="F22" s="17"/>
      <c r="G22" s="10" t="s">
        <v>61</v>
      </c>
      <c r="H22" s="10" t="s">
        <v>61</v>
      </c>
      <c r="I22" s="10">
        <v>10</v>
      </c>
      <c r="J22" s="10"/>
      <c r="K22" s="28">
        <v>10</v>
      </c>
      <c r="L22" s="28"/>
      <c r="M22" s="10"/>
      <c r="N22" s="10"/>
      <c r="O22" s="29"/>
      <c r="P22" s="29"/>
      <c r="Q22" s="29"/>
    </row>
    <row r="23" ht="24" customHeight="1" spans="1:17">
      <c r="A23" s="10"/>
      <c r="B23" s="9" t="s">
        <v>62</v>
      </c>
      <c r="C23" s="17" t="s">
        <v>63</v>
      </c>
      <c r="D23" s="17" t="s">
        <v>64</v>
      </c>
      <c r="E23" s="17"/>
      <c r="F23" s="17"/>
      <c r="G23" s="10" t="s">
        <v>58</v>
      </c>
      <c r="H23" s="10" t="s">
        <v>58</v>
      </c>
      <c r="I23" s="10">
        <v>5</v>
      </c>
      <c r="J23" s="10"/>
      <c r="K23" s="28">
        <v>3</v>
      </c>
      <c r="L23" s="28"/>
      <c r="M23" s="10" t="s">
        <v>65</v>
      </c>
      <c r="N23" s="10"/>
      <c r="O23" s="29"/>
      <c r="P23" s="29"/>
      <c r="Q23" s="29"/>
    </row>
    <row r="24" ht="24" customHeight="1" spans="1:17">
      <c r="A24" s="10"/>
      <c r="B24" s="9"/>
      <c r="C24" s="17"/>
      <c r="D24" s="17" t="s">
        <v>66</v>
      </c>
      <c r="E24" s="17"/>
      <c r="F24" s="17"/>
      <c r="G24" s="20" t="s">
        <v>58</v>
      </c>
      <c r="H24" s="20" t="s">
        <v>58</v>
      </c>
      <c r="I24" s="10">
        <v>5</v>
      </c>
      <c r="J24" s="10"/>
      <c r="K24" s="28">
        <v>3</v>
      </c>
      <c r="L24" s="28"/>
      <c r="M24" s="10" t="s">
        <v>65</v>
      </c>
      <c r="N24" s="10"/>
      <c r="O24" s="29"/>
      <c r="P24" s="29"/>
      <c r="Q24" s="29"/>
    </row>
    <row r="25" customHeight="1" spans="1:14">
      <c r="A25" s="21" t="s">
        <v>67</v>
      </c>
      <c r="B25" s="17"/>
      <c r="C25" s="17"/>
      <c r="D25" s="17"/>
      <c r="E25" s="17"/>
      <c r="F25" s="17"/>
      <c r="G25" s="17"/>
      <c r="H25" s="17"/>
      <c r="I25" s="21">
        <f>SUM(I14:J24)+10</f>
        <v>100</v>
      </c>
      <c r="J25" s="21"/>
      <c r="K25" s="30">
        <f>SUM(K14:L24)+N7</f>
        <v>96</v>
      </c>
      <c r="L25" s="30"/>
      <c r="M25" s="10"/>
      <c r="N25" s="10"/>
    </row>
    <row r="26" ht="93" hidden="1" customHeight="1" spans="1:14">
      <c r="A26" s="16" t="s">
        <v>68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106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1:A12"/>
    <mergeCell ref="A13:A24"/>
    <mergeCell ref="B15:B20"/>
    <mergeCell ref="B21:B22"/>
    <mergeCell ref="B23:B24"/>
    <mergeCell ref="C16:C17"/>
    <mergeCell ref="C18:C20"/>
    <mergeCell ref="C23:C24"/>
    <mergeCell ref="O12:O13"/>
    <mergeCell ref="O21:O22"/>
    <mergeCell ref="P12:P13"/>
    <mergeCell ref="P21:P22"/>
    <mergeCell ref="Q12:Q13"/>
    <mergeCell ref="Q21:Q22"/>
    <mergeCell ref="A6:B10"/>
  </mergeCells>
  <pageMargins left="0.75" right="0.75" top="1" bottom="1" header="0.5" footer="0.5"/>
  <pageSetup paperSize="9" scale="54" orientation="portrait"/>
  <headerFooter/>
  <colBreaks count="1" manualBreakCount="1">
    <brk id="14" max="655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教学场所多媒体建设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2025-05-18T16:36:00Z</cp:lastPrinted>
  <dcterms:modified xsi:type="dcterms:W3CDTF">2025-08-27T01:08:04Z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BC78A34A891442BF9C9F5B6E0AA6DE3D_11</vt:lpwstr>
  </property>
  <property fmtid="{D5CDD505-2E9C-101B-9397-08002B2CF9AE}" pid="3" name="KSOProductBuildVer">
    <vt:lpwstr>2052-12.1.0.22529</vt:lpwstr>
  </property>
</Properties>
</file>